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H64" i="1"/>
  <c r="G64" i="1"/>
  <c r="H63" i="1"/>
  <c r="G63" i="1"/>
  <c r="H62" i="1"/>
  <c r="G62" i="1"/>
  <c r="H61" i="1"/>
  <c r="G61" i="1"/>
  <c r="H60" i="1"/>
  <c r="G60" i="1"/>
  <c r="H56" i="1" l="1"/>
  <c r="G56" i="1"/>
  <c r="H55" i="1"/>
  <c r="G55" i="1"/>
  <c r="H54" i="1"/>
  <c r="G54" i="1"/>
  <c r="H53" i="1"/>
  <c r="G53" i="1"/>
  <c r="H52" i="1"/>
  <c r="G52" i="1"/>
  <c r="H51" i="1"/>
  <c r="G51" i="1"/>
  <c r="H47" i="1"/>
  <c r="G47" i="1"/>
  <c r="H46" i="1"/>
  <c r="G46" i="1"/>
  <c r="H45" i="1"/>
  <c r="G45" i="1"/>
  <c r="H44" i="1"/>
  <c r="G44" i="1"/>
  <c r="H43" i="1"/>
  <c r="G43" i="1"/>
  <c r="H42" i="1"/>
  <c r="G42" i="1"/>
  <c r="H38" i="1" l="1"/>
  <c r="G38" i="1"/>
  <c r="H37" i="1"/>
  <c r="G37" i="1"/>
  <c r="H36" i="1"/>
  <c r="G36" i="1"/>
  <c r="H35" i="1"/>
  <c r="G35" i="1"/>
  <c r="H34" i="1"/>
  <c r="G34" i="1"/>
  <c r="H33" i="1"/>
  <c r="G33" i="1"/>
  <c r="H29" i="1"/>
  <c r="G29" i="1"/>
  <c r="H28" i="1"/>
  <c r="G28" i="1"/>
  <c r="H27" i="1"/>
  <c r="G27" i="1"/>
  <c r="H26" i="1"/>
  <c r="G26" i="1"/>
  <c r="H25" i="1"/>
  <c r="G25" i="1"/>
  <c r="H24" i="1"/>
  <c r="G24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</calcChain>
</file>

<file path=xl/sharedStrings.xml><?xml version="1.0" encoding="utf-8"?>
<sst xmlns="http://schemas.openxmlformats.org/spreadsheetml/2006/main" count="182" uniqueCount="79">
  <si>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</si>
  <si>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</si>
  <si>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</si>
  <si>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</si>
  <si>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</si>
  <si>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</si>
  <si>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</si>
  <si>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</si>
  <si>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</si>
  <si>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</si>
  <si>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</si>
  <si>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</si>
  <si>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</si>
  <si>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KARŞIYAKA PROF DR İLHAN VARANK AİHL</t>
  </si>
  <si>
    <t>MENEMEN ÖZEL HAVAJET MTAL</t>
  </si>
  <si>
    <t>2025-2026 EĞİTİM ÖĞRETİM YILI OKUL SPORLARI FUTSAL GENÇ B ERKEKLER FİKSTÜRÜ</t>
  </si>
  <si>
    <t>C GRUBU</t>
  </si>
  <si>
    <t>D GRUBU</t>
  </si>
  <si>
    <t>KONAK AMERİKAN KOLEJİ</t>
  </si>
  <si>
    <t>BUCA NECLA TEVFİK KARADAVUT MTAL</t>
  </si>
  <si>
    <t>MENEMEN GELİŞİM KOLEJİ</t>
  </si>
  <si>
    <t>BORNOVA ANADOLU LİSESİ</t>
  </si>
  <si>
    <t>ÇİĞLİ TEĞMEN ALİ RIZA AKINCI ANADOLU LİSESİ</t>
  </si>
  <si>
    <t>TORBALI ÖZEL PANCAR OSB MTAL</t>
  </si>
  <si>
    <t>KONAK NEVVAR SALİH İŞG EĞİTİM KAMPÜS ÇPAL</t>
  </si>
  <si>
    <t>BORNOVA ÖZEL TÜRK KOLEJİ</t>
  </si>
  <si>
    <t>BORNOVA MAZHAR ZORLU MTAL</t>
  </si>
  <si>
    <t>KARŞIYAKA ZEKİ ŞAİROĞLU MTAL</t>
  </si>
  <si>
    <t>KARŞIYAKA EMLAKBANK SÜLEYMAN DEMİREL ANADOLU LİSESİ</t>
  </si>
  <si>
    <t>KARŞIYAKA LİSESİ</t>
  </si>
  <si>
    <t>KARŞIYAKA İSTEK OKULLARI</t>
  </si>
  <si>
    <t>VALİ HÜSEYİN ÖĞÜTÇEN SPOR SALONU</t>
  </si>
  <si>
    <t>2-2(PEN3-2)</t>
  </si>
  <si>
    <t>4-4(PEN1-2)</t>
  </si>
  <si>
    <t>1--3</t>
  </si>
  <si>
    <t>4--6</t>
  </si>
  <si>
    <t>3--1</t>
  </si>
  <si>
    <t>5-0(HÜK)</t>
  </si>
  <si>
    <t>10--1</t>
  </si>
  <si>
    <t>1--5</t>
  </si>
  <si>
    <t>2--10</t>
  </si>
  <si>
    <t>3--12</t>
  </si>
  <si>
    <t>0--1</t>
  </si>
  <si>
    <t>0--9</t>
  </si>
  <si>
    <t>7--2</t>
  </si>
  <si>
    <t>3--2</t>
  </si>
  <si>
    <t>6--1</t>
  </si>
  <si>
    <t>BORNOVA SIDIKA RODOP ANADOLU LİSESİ çekildi</t>
  </si>
  <si>
    <t>YARI FİNAL A GRUBU</t>
  </si>
  <si>
    <t>YARI FİNAL B GRUBU</t>
  </si>
  <si>
    <t>5--2</t>
  </si>
  <si>
    <t>A1KARŞIYAKA EMLAKBANK SÜLEYMAN DEMİREL ANADOLU LİSESİ</t>
  </si>
  <si>
    <t>A2KARŞIYAKA ZEKİ ŞAİROĞLU MTAL</t>
  </si>
  <si>
    <t>0-5(HÜK)</t>
  </si>
  <si>
    <t>B1BORNOVA ANADOLU LİSESİ</t>
  </si>
  <si>
    <t>2--5</t>
  </si>
  <si>
    <t>1--4</t>
  </si>
  <si>
    <t>9--1</t>
  </si>
  <si>
    <t>C1BORNOVA MAZHAR ZORLU MTAL</t>
  </si>
  <si>
    <t>C2BUCA NECLA TEVFİK KARADAVUT MTAL</t>
  </si>
  <si>
    <t>FİNAL GRUBU</t>
  </si>
  <si>
    <t>5--3</t>
  </si>
  <si>
    <t>D1KARŞIYAKA PROF DR İLHAN VARANK AİHL</t>
  </si>
  <si>
    <t>D2ÇİĞLİ TEĞMEN ALİ RIZA AKINCI ANADOLU LİSESİ</t>
  </si>
  <si>
    <t>B2KONAK AMERİKAN KOLEJİ</t>
  </si>
  <si>
    <t>2--3</t>
  </si>
  <si>
    <t>3--5</t>
  </si>
  <si>
    <t>4--1</t>
  </si>
  <si>
    <t>5-5(PEN 3-2)</t>
  </si>
  <si>
    <t>1--0</t>
  </si>
  <si>
    <t>7--6</t>
  </si>
  <si>
    <t>5--0</t>
  </si>
  <si>
    <t>4--3</t>
  </si>
  <si>
    <t>B2BUCA NECLA TEVFİK KARADAVUT MTAL</t>
  </si>
  <si>
    <t>B1KARŞIYAKA PROF DR İLHAN VARANK AİHL</t>
  </si>
  <si>
    <t>A2BORNOVA MAZHAR ZORLU MTAL</t>
  </si>
  <si>
    <t>6--0</t>
  </si>
  <si>
    <t>3-3(PEN3-1)</t>
  </si>
  <si>
    <t>3--6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</si>
</sst>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14" fontId="4" fillId="2" borderId="1" xfId="0" applyNumberFormat="1" applyFont="1" applyFill="1" applyBorder="1"/>
    <xf numFmtId="20" fontId="1" fillId="0" borderId="1" xfId="0" applyNumberFormat="1" applyFont="1" applyBorder="1"/>
    <xf numFmtId="14" fontId="4" fillId="2" borderId="1" xfId="0" applyNumberFormat="1" applyFont="1" applyFill="1" applyBorder="1" applyAlignment="1">
      <alignment horizontal="center"/>
    </xf>
    <xf numFmtId="14" fontId="1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topLeftCell="A28" zoomScale="85" zoomScaleNormal="85" workbookViewId="0">
      <selection activeCell="C62" sqref="C62"/>
    </sheetView>
  </sheetViews>
  <sheetFormatPr defaultRowHeight="15" x14ac:dyDescent="0.25"/>
  <cols>
    <col min="3" max="3" width="57.5703125" bestFit="1" customWidth="1"/>
    <col min="4" max="4" width="7.140625" customWidth="1"/>
    <col min="5" max="5" width="18.5703125" customWidth="1"/>
    <col min="6" max="6" width="6.7109375" customWidth="1"/>
    <col min="7" max="8" width="57.5703125" bestFit="1" customWidth="1"/>
    <col min="9" max="9" width="46.42578125" bestFit="1" customWidth="1"/>
    <col min="10" max="10" width="14.42578125" bestFit="1" customWidth="1"/>
    <col min="11" max="11" width="31.42578125" bestFit="1" customWidth="1"/>
    <col min="13" max="13" width="10.28515625" bestFit="1" customWidth="1"/>
  </cols>
  <sheetData>
    <row r="1" spans="1:13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3" x14ac:dyDescent="0.25">
      <c r="A3" s="20" t="s">
        <v>11</v>
      </c>
      <c r="B3" s="21"/>
      <c r="C3" s="21"/>
      <c r="D3" s="21"/>
      <c r="E3" s="21"/>
      <c r="F3" s="21"/>
      <c r="G3" s="21"/>
      <c r="H3" s="21"/>
      <c r="I3" s="21"/>
      <c r="J3" s="22"/>
    </row>
    <row r="4" spans="1:13" x14ac:dyDescent="0.25">
      <c r="A4" s="20" t="s">
        <v>12</v>
      </c>
      <c r="B4" s="21"/>
      <c r="C4" s="21"/>
      <c r="D4" s="21"/>
      <c r="E4" s="21"/>
      <c r="F4" s="21"/>
      <c r="G4" s="21"/>
      <c r="H4" s="21"/>
      <c r="I4" s="21"/>
      <c r="J4" s="22"/>
    </row>
    <row r="5" spans="1:13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3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3" x14ac:dyDescent="0.25">
      <c r="A7" s="7">
        <v>6</v>
      </c>
      <c r="B7" s="7">
        <v>6</v>
      </c>
      <c r="C7" s="3" t="s">
        <v>27</v>
      </c>
      <c r="D7" s="10">
        <v>1</v>
      </c>
      <c r="E7" s="14">
        <v>46133</v>
      </c>
      <c r="F7" s="9">
        <v>0.45833333333333331</v>
      </c>
      <c r="G7" s="8" t="str">
        <f>C7</f>
        <v>KARŞIYAKA ZEKİ ŞAİROĞLU MTAL</v>
      </c>
      <c r="H7" s="8" t="str">
        <f>C10</f>
        <v>KARŞIYAKA EMLAKBANK SÜLEYMAN DEMİREL ANADOLU LİSESİ</v>
      </c>
      <c r="I7" s="8" t="s">
        <v>31</v>
      </c>
      <c r="J7" s="7" t="s">
        <v>35</v>
      </c>
    </row>
    <row r="8" spans="1:13" x14ac:dyDescent="0.25">
      <c r="A8" s="7">
        <v>3</v>
      </c>
      <c r="B8" s="7">
        <v>1</v>
      </c>
      <c r="C8" s="2" t="s">
        <v>23</v>
      </c>
      <c r="D8" s="10">
        <v>2</v>
      </c>
      <c r="E8" s="14">
        <v>46133</v>
      </c>
      <c r="F8" s="9">
        <v>0.5</v>
      </c>
      <c r="G8" s="8" t="str">
        <f>C8</f>
        <v>TORBALI ÖZEL PANCAR OSB MTAL</v>
      </c>
      <c r="H8" s="8" t="str">
        <f>C9</f>
        <v>MENEMEN ÖZEL HAVAJET MTAL</v>
      </c>
      <c r="I8" s="8" t="s">
        <v>31</v>
      </c>
      <c r="J8" s="7" t="s">
        <v>37</v>
      </c>
    </row>
    <row r="9" spans="1:13" x14ac:dyDescent="0.25">
      <c r="A9" s="7"/>
      <c r="B9" s="7">
        <v>-10</v>
      </c>
      <c r="C9" s="3" t="s">
        <v>14</v>
      </c>
      <c r="D9" s="10">
        <v>3</v>
      </c>
      <c r="E9" s="14">
        <v>46140</v>
      </c>
      <c r="F9" s="9">
        <v>0.52083333333333337</v>
      </c>
      <c r="G9" s="8" t="str">
        <f>C7</f>
        <v>KARŞIYAKA ZEKİ ŞAİROĞLU MTAL</v>
      </c>
      <c r="H9" s="8" t="str">
        <f>C9</f>
        <v>MENEMEN ÖZEL HAVAJET MTAL</v>
      </c>
      <c r="I9" s="8" t="s">
        <v>31</v>
      </c>
      <c r="J9" s="7" t="s">
        <v>37</v>
      </c>
    </row>
    <row r="10" spans="1:13" x14ac:dyDescent="0.25">
      <c r="A10" s="7">
        <v>6</v>
      </c>
      <c r="B10" s="7">
        <v>3</v>
      </c>
      <c r="C10" s="2" t="s">
        <v>28</v>
      </c>
      <c r="D10" s="10">
        <v>4</v>
      </c>
      <c r="E10" s="14">
        <v>46140</v>
      </c>
      <c r="F10" s="9">
        <v>0.47916666666666669</v>
      </c>
      <c r="G10" s="8" t="str">
        <f>C10</f>
        <v>KARŞIYAKA EMLAKBANK SÜLEYMAN DEMİREL ANADOLU LİSESİ</v>
      </c>
      <c r="H10" s="8" t="str">
        <f>C8</f>
        <v>TORBALI ÖZEL PANCAR OSB MTAL</v>
      </c>
      <c r="I10" s="8" t="s">
        <v>31</v>
      </c>
      <c r="J10" s="7" t="s">
        <v>45</v>
      </c>
    </row>
    <row r="11" spans="1:13" x14ac:dyDescent="0.25">
      <c r="A11" s="4"/>
      <c r="B11" s="4"/>
      <c r="C11" s="4"/>
      <c r="D11" s="10">
        <v>5</v>
      </c>
      <c r="E11" s="14">
        <v>46149</v>
      </c>
      <c r="F11" s="9">
        <v>0.54166666666666663</v>
      </c>
      <c r="G11" s="8" t="str">
        <f>C7</f>
        <v>KARŞIYAKA ZEKİ ŞAİROĞLU MTAL</v>
      </c>
      <c r="H11" s="8" t="str">
        <f>C8</f>
        <v>TORBALI ÖZEL PANCAR OSB MTAL</v>
      </c>
      <c r="I11" s="8" t="s">
        <v>31</v>
      </c>
      <c r="J11" s="7" t="s">
        <v>50</v>
      </c>
    </row>
    <row r="12" spans="1:13" x14ac:dyDescent="0.25">
      <c r="A12" s="4"/>
      <c r="B12" s="4"/>
      <c r="C12" s="4"/>
      <c r="D12" s="10">
        <v>6</v>
      </c>
      <c r="E12" s="14"/>
      <c r="F12" s="9"/>
      <c r="G12" s="8" t="str">
        <f>C9</f>
        <v>MENEMEN ÖZEL HAVAJET MTAL</v>
      </c>
      <c r="H12" s="8" t="str">
        <f>C10</f>
        <v>KARŞIYAKA EMLAKBANK SÜLEYMAN DEMİREL ANADOLU LİSESİ</v>
      </c>
      <c r="I12" s="8" t="s">
        <v>31</v>
      </c>
      <c r="J12" s="12"/>
      <c r="K12" s="11"/>
    </row>
    <row r="14" spans="1:13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  <c r="M14" s="6"/>
    </row>
    <row r="15" spans="1:13" x14ac:dyDescent="0.25">
      <c r="A15" s="7">
        <v>1</v>
      </c>
      <c r="B15" s="7">
        <v>-6</v>
      </c>
      <c r="C15" s="1" t="s">
        <v>47</v>
      </c>
      <c r="D15" s="2">
        <v>7</v>
      </c>
      <c r="E15" s="14">
        <v>46133</v>
      </c>
      <c r="F15" s="9">
        <v>0.625</v>
      </c>
      <c r="G15" s="2" t="str">
        <f>C15</f>
        <v>BORNOVA SIDIKA RODOP ANADOLU LİSESİ çekildi</v>
      </c>
      <c r="H15" s="2" t="str">
        <f>C18</f>
        <v>BORNOVA ÖZEL TÜRK KOLEJİ</v>
      </c>
      <c r="I15" s="8" t="s">
        <v>31</v>
      </c>
      <c r="J15" s="7" t="s">
        <v>32</v>
      </c>
      <c r="M15" s="6"/>
    </row>
    <row r="16" spans="1:13" x14ac:dyDescent="0.25">
      <c r="A16" s="7">
        <v>9</v>
      </c>
      <c r="B16" s="7">
        <v>16</v>
      </c>
      <c r="C16" s="3" t="s">
        <v>21</v>
      </c>
      <c r="D16" s="2">
        <v>8</v>
      </c>
      <c r="E16" s="14">
        <v>46133</v>
      </c>
      <c r="F16" s="9">
        <v>0.41666666666666669</v>
      </c>
      <c r="G16" s="2" t="str">
        <f>C16</f>
        <v>BORNOVA ANADOLU LİSESİ</v>
      </c>
      <c r="H16" s="2" t="str">
        <f>C17</f>
        <v>KONAK AMERİKAN KOLEJİ</v>
      </c>
      <c r="I16" s="8" t="s">
        <v>31</v>
      </c>
      <c r="J16" s="7" t="s">
        <v>36</v>
      </c>
    </row>
    <row r="17" spans="1:10" x14ac:dyDescent="0.25">
      <c r="A17" s="7">
        <v>6</v>
      </c>
      <c r="B17" s="7">
        <v>4</v>
      </c>
      <c r="C17" s="3" t="s">
        <v>18</v>
      </c>
      <c r="D17" s="2">
        <v>9</v>
      </c>
      <c r="E17" s="14">
        <v>46147</v>
      </c>
      <c r="F17" s="9">
        <v>0.45833333333333331</v>
      </c>
      <c r="G17" s="2" t="str">
        <f>C15</f>
        <v>BORNOVA SIDIKA RODOP ANADOLU LİSESİ çekildi</v>
      </c>
      <c r="H17" s="2" t="str">
        <f>C17</f>
        <v>KONAK AMERİKAN KOLEJİ</v>
      </c>
      <c r="I17" s="8" t="s">
        <v>31</v>
      </c>
      <c r="J17" s="7" t="s">
        <v>42</v>
      </c>
    </row>
    <row r="18" spans="1:10" x14ac:dyDescent="0.25">
      <c r="A18" s="7">
        <v>1</v>
      </c>
      <c r="B18" s="7">
        <v>-14</v>
      </c>
      <c r="C18" s="2" t="s">
        <v>25</v>
      </c>
      <c r="D18" s="2">
        <v>10</v>
      </c>
      <c r="E18" s="14">
        <v>46147</v>
      </c>
      <c r="F18" s="9">
        <v>0.41666666666666669</v>
      </c>
      <c r="G18" s="2" t="str">
        <f>C18</f>
        <v>BORNOVA ÖZEL TÜRK KOLEJİ</v>
      </c>
      <c r="H18" s="2" t="str">
        <f>C16</f>
        <v>BORNOVA ANADOLU LİSESİ</v>
      </c>
      <c r="I18" s="8" t="s">
        <v>31</v>
      </c>
      <c r="J18" s="7" t="s">
        <v>43</v>
      </c>
    </row>
    <row r="19" spans="1:10" x14ac:dyDescent="0.25">
      <c r="A19" s="4"/>
      <c r="B19" s="4"/>
      <c r="C19" s="4"/>
      <c r="D19" s="2">
        <v>11</v>
      </c>
      <c r="E19" s="16"/>
      <c r="F19" s="9"/>
      <c r="G19" s="2" t="str">
        <f>C15</f>
        <v>BORNOVA SIDIKA RODOP ANADOLU LİSESİ çekildi</v>
      </c>
      <c r="H19" s="2" t="str">
        <f>C16</f>
        <v>BORNOVA ANADOLU LİSESİ</v>
      </c>
      <c r="I19" s="8" t="s">
        <v>31</v>
      </c>
      <c r="J19" s="7" t="s">
        <v>53</v>
      </c>
    </row>
    <row r="20" spans="1:10" x14ac:dyDescent="0.25">
      <c r="A20" s="4"/>
      <c r="B20" s="4"/>
      <c r="C20" s="4"/>
      <c r="D20" s="2">
        <v>12</v>
      </c>
      <c r="E20" s="14">
        <v>46163</v>
      </c>
      <c r="F20" s="9">
        <v>0.54166666666666663</v>
      </c>
      <c r="G20" s="2" t="str">
        <f>C17</f>
        <v>KONAK AMERİKAN KOLEJİ</v>
      </c>
      <c r="H20" s="2" t="str">
        <f>C18</f>
        <v>BORNOVA ÖZEL TÜRK KOLEJİ</v>
      </c>
      <c r="I20" s="8" t="s">
        <v>31</v>
      </c>
      <c r="J20" s="7" t="s">
        <v>46</v>
      </c>
    </row>
    <row r="23" spans="1:10" x14ac:dyDescent="0.25">
      <c r="A23" s="1" t="s">
        <v>7</v>
      </c>
      <c r="B23" s="1" t="s">
        <v>8</v>
      </c>
      <c r="C23" s="13" t="s">
        <v>16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1" t="s">
        <v>6</v>
      </c>
    </row>
    <row r="24" spans="1:10" x14ac:dyDescent="0.25">
      <c r="A24" s="7">
        <v>1</v>
      </c>
      <c r="B24" s="7">
        <v>-11</v>
      </c>
      <c r="C24" s="3" t="s">
        <v>29</v>
      </c>
      <c r="D24" s="2">
        <v>13</v>
      </c>
      <c r="E24" s="14">
        <v>46133</v>
      </c>
      <c r="F24" s="15">
        <v>0.58333333333333337</v>
      </c>
      <c r="G24" s="2" t="str">
        <f>C24</f>
        <v>KARŞIYAKA LİSESİ</v>
      </c>
      <c r="H24" s="2" t="str">
        <f>C27</f>
        <v>KARŞIYAKA İSTEK OKULLARI</v>
      </c>
      <c r="I24" s="8" t="s">
        <v>31</v>
      </c>
      <c r="J24" s="7" t="s">
        <v>33</v>
      </c>
    </row>
    <row r="25" spans="1:10" x14ac:dyDescent="0.25">
      <c r="A25" s="7">
        <v>6</v>
      </c>
      <c r="B25" s="7">
        <v>5</v>
      </c>
      <c r="C25" s="3" t="s">
        <v>19</v>
      </c>
      <c r="D25" s="2">
        <v>14</v>
      </c>
      <c r="E25" s="14">
        <v>46133</v>
      </c>
      <c r="F25" s="15">
        <v>0.54166666666666663</v>
      </c>
      <c r="G25" s="2" t="str">
        <f>C25</f>
        <v>BUCA NECLA TEVFİK KARADAVUT MTAL</v>
      </c>
      <c r="H25" s="2" t="str">
        <f>C26</f>
        <v>BORNOVA MAZHAR ZORLU MTAL</v>
      </c>
      <c r="I25" s="8" t="s">
        <v>31</v>
      </c>
      <c r="J25" s="7" t="s">
        <v>34</v>
      </c>
    </row>
    <row r="26" spans="1:10" x14ac:dyDescent="0.25">
      <c r="A26" s="7">
        <v>9</v>
      </c>
      <c r="B26" s="7">
        <v>18</v>
      </c>
      <c r="C26" s="3" t="s">
        <v>26</v>
      </c>
      <c r="D26" s="2">
        <v>15</v>
      </c>
      <c r="E26" s="14">
        <v>46147</v>
      </c>
      <c r="F26" s="15">
        <v>0.54166666666666663</v>
      </c>
      <c r="G26" s="2" t="str">
        <f>C24</f>
        <v>KARŞIYAKA LİSESİ</v>
      </c>
      <c r="H26" s="2" t="str">
        <f>C26</f>
        <v>BORNOVA MAZHAR ZORLU MTAL</v>
      </c>
      <c r="I26" s="8" t="s">
        <v>31</v>
      </c>
      <c r="J26" s="7" t="s">
        <v>40</v>
      </c>
    </row>
    <row r="27" spans="1:10" x14ac:dyDescent="0.25">
      <c r="A27" s="7">
        <v>1</v>
      </c>
      <c r="B27" s="7">
        <v>-12</v>
      </c>
      <c r="C27" s="3" t="s">
        <v>30</v>
      </c>
      <c r="D27" s="2">
        <v>16</v>
      </c>
      <c r="E27" s="14">
        <v>46147</v>
      </c>
      <c r="F27" s="15">
        <v>0.58333333333333337</v>
      </c>
      <c r="G27" s="2" t="str">
        <f>C27</f>
        <v>KARŞIYAKA İSTEK OKULLARI</v>
      </c>
      <c r="H27" s="2" t="str">
        <f>C25</f>
        <v>BUCA NECLA TEVFİK KARADAVUT MTAL</v>
      </c>
      <c r="I27" s="8" t="s">
        <v>31</v>
      </c>
      <c r="J27" s="7" t="s">
        <v>39</v>
      </c>
    </row>
    <row r="28" spans="1:10" x14ac:dyDescent="0.25">
      <c r="D28" s="2">
        <v>17</v>
      </c>
      <c r="E28" s="14">
        <v>46162</v>
      </c>
      <c r="F28" s="15">
        <v>0.52083333333333337</v>
      </c>
      <c r="G28" s="2" t="str">
        <f>C24</f>
        <v>KARŞIYAKA LİSESİ</v>
      </c>
      <c r="H28" s="2" t="str">
        <f>C25</f>
        <v>BUCA NECLA TEVFİK KARADAVUT MTAL</v>
      </c>
      <c r="I28" s="8" t="s">
        <v>31</v>
      </c>
      <c r="J28" s="7" t="s">
        <v>56</v>
      </c>
    </row>
    <row r="29" spans="1:10" x14ac:dyDescent="0.25">
      <c r="D29" s="2">
        <v>18</v>
      </c>
      <c r="E29" s="14">
        <v>46162</v>
      </c>
      <c r="F29" s="15">
        <v>0.5625</v>
      </c>
      <c r="G29" s="2" t="str">
        <f>C26</f>
        <v>BORNOVA MAZHAR ZORLU MTAL</v>
      </c>
      <c r="H29" s="2" t="str">
        <f>C27</f>
        <v>KARŞIYAKA İSTEK OKULLARI</v>
      </c>
      <c r="I29" s="8" t="s">
        <v>31</v>
      </c>
      <c r="J29" s="7" t="s">
        <v>57</v>
      </c>
    </row>
    <row r="32" spans="1:10" x14ac:dyDescent="0.25">
      <c r="A32" s="1" t="s">
        <v>7</v>
      </c>
      <c r="B32" s="1" t="s">
        <v>8</v>
      </c>
      <c r="C32" s="1" t="s">
        <v>17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5" t="s">
        <v>5</v>
      </c>
      <c r="J32" s="1" t="s">
        <v>6</v>
      </c>
    </row>
    <row r="33" spans="1:10" x14ac:dyDescent="0.25">
      <c r="A33" s="7">
        <v>9</v>
      </c>
      <c r="B33" s="7">
        <v>16</v>
      </c>
      <c r="C33" s="2" t="s">
        <v>13</v>
      </c>
      <c r="D33" s="2">
        <v>19</v>
      </c>
      <c r="E33" s="14">
        <v>46140</v>
      </c>
      <c r="F33" s="15">
        <v>0.5625</v>
      </c>
      <c r="G33" s="2" t="str">
        <f>C33</f>
        <v>KARŞIYAKA PROF DR İLHAN VARANK AİHL</v>
      </c>
      <c r="H33" s="2" t="str">
        <f>C36</f>
        <v>MENEMEN GELİŞİM KOLEJİ</v>
      </c>
      <c r="I33" s="8" t="s">
        <v>31</v>
      </c>
      <c r="J33" s="7" t="s">
        <v>44</v>
      </c>
    </row>
    <row r="34" spans="1:10" x14ac:dyDescent="0.25">
      <c r="A34" s="7">
        <v>6</v>
      </c>
      <c r="B34" s="7">
        <v>12</v>
      </c>
      <c r="C34" s="2" t="s">
        <v>22</v>
      </c>
      <c r="D34" s="2">
        <v>20</v>
      </c>
      <c r="E34" s="14">
        <v>46140</v>
      </c>
      <c r="F34" s="15">
        <v>0.60416666666666663</v>
      </c>
      <c r="G34" s="2" t="str">
        <f>C34</f>
        <v>ÇİĞLİ TEĞMEN ALİ RIZA AKINCI ANADOLU LİSESİ</v>
      </c>
      <c r="H34" s="2" t="str">
        <f>C35</f>
        <v>KONAK NEVVAR SALİH İŞG EĞİTİM KAMPÜS ÇPAL</v>
      </c>
      <c r="I34" s="8" t="s">
        <v>31</v>
      </c>
      <c r="J34" s="7" t="s">
        <v>46</v>
      </c>
    </row>
    <row r="35" spans="1:10" x14ac:dyDescent="0.25">
      <c r="A35" s="7"/>
      <c r="B35" s="7">
        <v>-17</v>
      </c>
      <c r="C35" s="2" t="s">
        <v>24</v>
      </c>
      <c r="D35" s="2">
        <v>21</v>
      </c>
      <c r="E35" s="14">
        <v>46147</v>
      </c>
      <c r="F35" s="15">
        <v>0.625</v>
      </c>
      <c r="G35" s="2" t="str">
        <f>C33</f>
        <v>KARŞIYAKA PROF DR İLHAN VARANK AİHL</v>
      </c>
      <c r="H35" s="2" t="str">
        <f>C35</f>
        <v>KONAK NEVVAR SALİH İŞG EĞİTİM KAMPÜS ÇPAL</v>
      </c>
      <c r="I35" s="8" t="s">
        <v>31</v>
      </c>
      <c r="J35" s="7" t="s">
        <v>38</v>
      </c>
    </row>
    <row r="36" spans="1:10" x14ac:dyDescent="0.25">
      <c r="A36" s="7">
        <v>3</v>
      </c>
      <c r="B36" s="7">
        <v>-11</v>
      </c>
      <c r="C36" s="2" t="s">
        <v>20</v>
      </c>
      <c r="D36" s="2">
        <v>22</v>
      </c>
      <c r="E36" s="14">
        <v>46147</v>
      </c>
      <c r="F36" s="15">
        <v>0.5</v>
      </c>
      <c r="G36" s="2" t="str">
        <f>C36</f>
        <v>MENEMEN GELİŞİM KOLEJİ</v>
      </c>
      <c r="H36" s="2" t="str">
        <f>C34</f>
        <v>ÇİĞLİ TEĞMEN ALİ RIZA AKINCI ANADOLU LİSESİ</v>
      </c>
      <c r="I36" s="8" t="s">
        <v>31</v>
      </c>
      <c r="J36" s="7" t="s">
        <v>41</v>
      </c>
    </row>
    <row r="37" spans="1:10" x14ac:dyDescent="0.25">
      <c r="D37" s="2">
        <v>23</v>
      </c>
      <c r="E37" s="14">
        <v>46163</v>
      </c>
      <c r="F37" s="15">
        <v>0.41666666666666669</v>
      </c>
      <c r="G37" s="2" t="str">
        <f>C33</f>
        <v>KARŞIYAKA PROF DR İLHAN VARANK AİHL</v>
      </c>
      <c r="H37" s="2" t="str">
        <f>C34</f>
        <v>ÇİĞLİ TEĞMEN ALİ RIZA AKINCI ANADOLU LİSESİ</v>
      </c>
      <c r="I37" s="8" t="s">
        <v>31</v>
      </c>
      <c r="J37" s="7" t="s">
        <v>61</v>
      </c>
    </row>
    <row r="38" spans="1:10" x14ac:dyDescent="0.25">
      <c r="D38" s="2">
        <v>24</v>
      </c>
      <c r="E38" s="14">
        <v>46162</v>
      </c>
      <c r="F38" s="15">
        <v>0.60416666666666663</v>
      </c>
      <c r="G38" s="2" t="str">
        <f>C35</f>
        <v>KONAK NEVVAR SALİH İŞG EĞİTİM KAMPÜS ÇPAL</v>
      </c>
      <c r="H38" s="2" t="str">
        <f>C36</f>
        <v>MENEMEN GELİŞİM KOLEJİ</v>
      </c>
      <c r="I38" s="8" t="s">
        <v>31</v>
      </c>
      <c r="J38" s="7" t="s">
        <v>55</v>
      </c>
    </row>
    <row r="41" spans="1:10" x14ac:dyDescent="0.25">
      <c r="A41" s="1" t="s">
        <v>7</v>
      </c>
      <c r="B41" s="1" t="s">
        <v>8</v>
      </c>
      <c r="C41" s="13" t="s">
        <v>48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1" t="s">
        <v>6</v>
      </c>
    </row>
    <row r="42" spans="1:10" x14ac:dyDescent="0.25">
      <c r="A42" s="7">
        <v>7</v>
      </c>
      <c r="B42" s="7">
        <v>10</v>
      </c>
      <c r="C42" s="3" t="s">
        <v>51</v>
      </c>
      <c r="D42" s="2">
        <v>25</v>
      </c>
      <c r="E42" s="17">
        <v>46164</v>
      </c>
      <c r="F42" s="15">
        <v>0.45833333333333331</v>
      </c>
      <c r="G42" s="2" t="str">
        <f>C42</f>
        <v>A1KARŞIYAKA EMLAKBANK SÜLEYMAN DEMİREL ANADOLU LİSESİ</v>
      </c>
      <c r="H42" s="2" t="str">
        <f>C45</f>
        <v>D2ÇİĞLİ TEĞMEN ALİ RIZA AKINCI ANADOLU LİSESİ</v>
      </c>
      <c r="I42" s="2" t="s">
        <v>31</v>
      </c>
      <c r="J42" s="7" t="s">
        <v>71</v>
      </c>
    </row>
    <row r="43" spans="1:10" x14ac:dyDescent="0.25">
      <c r="A43" s="7"/>
      <c r="B43" s="7">
        <v>-8</v>
      </c>
      <c r="C43" s="3" t="s">
        <v>64</v>
      </c>
      <c r="D43" s="2">
        <v>26</v>
      </c>
      <c r="E43" s="17">
        <v>46164</v>
      </c>
      <c r="F43" s="15">
        <v>0.41666666666666669</v>
      </c>
      <c r="G43" s="2" t="str">
        <f>C43</f>
        <v>B2KONAK AMERİKAN KOLEJİ</v>
      </c>
      <c r="H43" s="2" t="str">
        <f>C44</f>
        <v>C1BORNOVA MAZHAR ZORLU MTAL</v>
      </c>
      <c r="I43" s="2" t="s">
        <v>31</v>
      </c>
      <c r="J43" s="7" t="s">
        <v>66</v>
      </c>
    </row>
    <row r="44" spans="1:10" x14ac:dyDescent="0.25">
      <c r="A44" s="7">
        <v>7</v>
      </c>
      <c r="B44" s="7">
        <v>3</v>
      </c>
      <c r="C44" s="3" t="s">
        <v>58</v>
      </c>
      <c r="D44" s="2">
        <v>27</v>
      </c>
      <c r="E44" s="17">
        <v>46174</v>
      </c>
      <c r="F44" s="15">
        <v>0.5</v>
      </c>
      <c r="G44" s="2" t="str">
        <f>C42</f>
        <v>A1KARŞIYAKA EMLAKBANK SÜLEYMAN DEMİREL ANADOLU LİSESİ</v>
      </c>
      <c r="H44" s="2" t="str">
        <f>C44</f>
        <v>C1BORNOVA MAZHAR ZORLU MTAL</v>
      </c>
      <c r="I44" s="2" t="s">
        <v>31</v>
      </c>
      <c r="J44" s="7" t="s">
        <v>68</v>
      </c>
    </row>
    <row r="45" spans="1:10" x14ac:dyDescent="0.25">
      <c r="A45" s="7">
        <v>3</v>
      </c>
      <c r="B45" s="7">
        <v>-5</v>
      </c>
      <c r="C45" s="3" t="s">
        <v>63</v>
      </c>
      <c r="D45" s="2">
        <v>28</v>
      </c>
      <c r="E45" s="17">
        <v>46174</v>
      </c>
      <c r="F45" s="15">
        <v>0.54166666666666663</v>
      </c>
      <c r="G45" s="2" t="str">
        <f>C45</f>
        <v>D2ÇİĞLİ TEĞMEN ALİ RIZA AKINCI ANADOLU LİSESİ</v>
      </c>
      <c r="H45" s="2" t="str">
        <f>C43</f>
        <v>B2KONAK AMERİKAN KOLEJİ</v>
      </c>
      <c r="I45" s="2" t="s">
        <v>31</v>
      </c>
      <c r="J45" s="7" t="s">
        <v>69</v>
      </c>
    </row>
    <row r="46" spans="1:10" x14ac:dyDescent="0.25">
      <c r="D46" s="2">
        <v>29</v>
      </c>
      <c r="E46" s="17">
        <v>46175</v>
      </c>
      <c r="F46" s="15">
        <v>0.45833333333333331</v>
      </c>
      <c r="G46" s="2" t="str">
        <f>C42</f>
        <v>A1KARŞIYAKA EMLAKBANK SÜLEYMAN DEMİREL ANADOLU LİSESİ</v>
      </c>
      <c r="H46" s="2" t="str">
        <f>C43</f>
        <v>B2KONAK AMERİKAN KOLEJİ</v>
      </c>
      <c r="I46" s="2" t="s">
        <v>31</v>
      </c>
      <c r="J46" s="7" t="s">
        <v>46</v>
      </c>
    </row>
    <row r="47" spans="1:10" x14ac:dyDescent="0.25">
      <c r="D47" s="2">
        <v>30</v>
      </c>
      <c r="E47" s="17">
        <v>46175</v>
      </c>
      <c r="F47" s="15">
        <v>0.54166666666666663</v>
      </c>
      <c r="G47" s="2" t="str">
        <f>C44</f>
        <v>C1BORNOVA MAZHAR ZORLU MTAL</v>
      </c>
      <c r="H47" s="2" t="str">
        <f>C45</f>
        <v>D2ÇİĞLİ TEĞMEN ALİ RIZA AKINCI ANADOLU LİSESİ</v>
      </c>
      <c r="I47" s="2" t="s">
        <v>31</v>
      </c>
      <c r="J47" s="7" t="s">
        <v>72</v>
      </c>
    </row>
    <row r="50" spans="1:10" x14ac:dyDescent="0.25">
      <c r="A50" s="1" t="s">
        <v>7</v>
      </c>
      <c r="B50" s="1" t="s">
        <v>8</v>
      </c>
      <c r="C50" s="1" t="s">
        <v>49</v>
      </c>
      <c r="D50" s="2" t="s">
        <v>0</v>
      </c>
      <c r="E50" s="2" t="s">
        <v>1</v>
      </c>
      <c r="F50" s="2" t="s">
        <v>2</v>
      </c>
      <c r="G50" s="2" t="s">
        <v>3</v>
      </c>
      <c r="H50" s="2" t="s">
        <v>4</v>
      </c>
      <c r="I50" s="2" t="s">
        <v>5</v>
      </c>
      <c r="J50" s="1" t="s">
        <v>6</v>
      </c>
    </row>
    <row r="51" spans="1:10" x14ac:dyDescent="0.25">
      <c r="A51" s="7">
        <v>3</v>
      </c>
      <c r="B51" s="7">
        <v>-3</v>
      </c>
      <c r="C51" s="2" t="s">
        <v>54</v>
      </c>
      <c r="D51" s="2">
        <v>31</v>
      </c>
      <c r="E51" s="17">
        <v>46164</v>
      </c>
      <c r="F51" s="15">
        <v>0.54166666666666663</v>
      </c>
      <c r="G51" s="2" t="str">
        <f>C51</f>
        <v>B1BORNOVA ANADOLU LİSESİ</v>
      </c>
      <c r="H51" s="2" t="str">
        <f>C54</f>
        <v>C2BUCA NECLA TEVFİK KARADAVUT MTAL</v>
      </c>
      <c r="I51" s="2" t="s">
        <v>31</v>
      </c>
      <c r="J51" s="7" t="s">
        <v>65</v>
      </c>
    </row>
    <row r="52" spans="1:10" x14ac:dyDescent="0.25">
      <c r="A52" s="7">
        <v>3</v>
      </c>
      <c r="B52" s="7">
        <v>1</v>
      </c>
      <c r="C52" s="2" t="s">
        <v>52</v>
      </c>
      <c r="D52" s="2">
        <v>32</v>
      </c>
      <c r="E52" s="17">
        <v>46164</v>
      </c>
      <c r="F52" s="15">
        <v>0.5</v>
      </c>
      <c r="G52" s="2" t="str">
        <f>C52</f>
        <v>A2KARŞIYAKA ZEKİ ŞAİROĞLU MTAL</v>
      </c>
      <c r="H52" s="2" t="str">
        <f>C53</f>
        <v>D1KARŞIYAKA PROF DR İLHAN VARANK AİHL</v>
      </c>
      <c r="I52" s="2" t="s">
        <v>31</v>
      </c>
      <c r="J52" s="7" t="s">
        <v>50</v>
      </c>
    </row>
    <row r="53" spans="1:10" x14ac:dyDescent="0.25">
      <c r="A53" s="7">
        <v>6</v>
      </c>
      <c r="B53" s="7">
        <v>1</v>
      </c>
      <c r="C53" s="2" t="s">
        <v>62</v>
      </c>
      <c r="D53" s="2">
        <v>33</v>
      </c>
      <c r="E53" s="17">
        <v>46174</v>
      </c>
      <c r="F53" s="15">
        <v>0.41666666666666669</v>
      </c>
      <c r="G53" s="2" t="str">
        <f>C51</f>
        <v>B1BORNOVA ANADOLU LİSESİ</v>
      </c>
      <c r="H53" s="2" t="str">
        <f>C53</f>
        <v>D1KARŞIYAKA PROF DR İLHAN VARANK AİHL</v>
      </c>
      <c r="I53" s="2" t="s">
        <v>31</v>
      </c>
      <c r="J53" s="7" t="s">
        <v>55</v>
      </c>
    </row>
    <row r="54" spans="1:10" x14ac:dyDescent="0.25">
      <c r="A54" s="7">
        <v>6</v>
      </c>
      <c r="B54" s="7">
        <v>3</v>
      </c>
      <c r="C54" s="2" t="s">
        <v>59</v>
      </c>
      <c r="D54" s="2">
        <v>34</v>
      </c>
      <c r="E54" s="17">
        <v>46174</v>
      </c>
      <c r="F54" s="15">
        <v>0.45833333333333331</v>
      </c>
      <c r="G54" s="2" t="str">
        <f>C54</f>
        <v>C2BUCA NECLA TEVFİK KARADAVUT MTAL</v>
      </c>
      <c r="H54" s="2" t="str">
        <f>C52</f>
        <v>A2KARŞIYAKA ZEKİ ŞAİROĞLU MTAL</v>
      </c>
      <c r="I54" s="2" t="s">
        <v>31</v>
      </c>
      <c r="J54" s="7" t="s">
        <v>67</v>
      </c>
    </row>
    <row r="55" spans="1:10" x14ac:dyDescent="0.25">
      <c r="D55" s="2">
        <v>35</v>
      </c>
      <c r="E55" s="17">
        <v>46175</v>
      </c>
      <c r="F55" s="15">
        <v>0.5</v>
      </c>
      <c r="G55" s="2" t="str">
        <f>C51</f>
        <v>B1BORNOVA ANADOLU LİSESİ</v>
      </c>
      <c r="H55" s="2" t="str">
        <f>C52</f>
        <v>A2KARŞIYAKA ZEKİ ŞAİROĞLU MTAL</v>
      </c>
      <c r="I55" s="2" t="s">
        <v>31</v>
      </c>
      <c r="J55" s="7" t="s">
        <v>45</v>
      </c>
    </row>
    <row r="56" spans="1:10" x14ac:dyDescent="0.25">
      <c r="D56" s="2">
        <v>36</v>
      </c>
      <c r="E56" s="17">
        <v>46175</v>
      </c>
      <c r="F56" s="15">
        <v>0.41666666666666669</v>
      </c>
      <c r="G56" s="2" t="str">
        <f>C53</f>
        <v>D1KARŞIYAKA PROF DR İLHAN VARANK AİHL</v>
      </c>
      <c r="H56" s="2" t="str">
        <f>C54</f>
        <v>C2BUCA NECLA TEVFİK KARADAVUT MTAL</v>
      </c>
      <c r="I56" s="2" t="s">
        <v>31</v>
      </c>
      <c r="J56" s="7" t="s">
        <v>70</v>
      </c>
    </row>
    <row r="59" spans="1:10" x14ac:dyDescent="0.25">
      <c r="A59" s="1" t="s">
        <v>7</v>
      </c>
      <c r="B59" s="1" t="s">
        <v>8</v>
      </c>
      <c r="C59" s="13" t="s">
        <v>60</v>
      </c>
      <c r="D59" s="2" t="s">
        <v>0</v>
      </c>
      <c r="E59" s="2" t="s">
        <v>1</v>
      </c>
      <c r="F59" s="2" t="s">
        <v>2</v>
      </c>
      <c r="G59" s="2" t="s">
        <v>3</v>
      </c>
      <c r="H59" s="2" t="s">
        <v>4</v>
      </c>
      <c r="I59" s="2" t="s">
        <v>5</v>
      </c>
      <c r="J59" s="1" t="s">
        <v>6</v>
      </c>
    </row>
    <row r="60" spans="1:10" x14ac:dyDescent="0.25">
      <c r="A60" s="7">
        <v>3</v>
      </c>
      <c r="B60" s="7">
        <v>5</v>
      </c>
      <c r="C60" s="3" t="s">
        <v>51</v>
      </c>
      <c r="D60" s="2">
        <v>37</v>
      </c>
      <c r="E60" s="17">
        <v>46178</v>
      </c>
      <c r="F60" s="15">
        <v>0.5</v>
      </c>
      <c r="G60" s="2" t="str">
        <f>C60</f>
        <v>A1KARŞIYAKA EMLAKBANK SÜLEYMAN DEMİREL ANADOLU LİSESİ</v>
      </c>
      <c r="H60" s="2" t="str">
        <f>C63</f>
        <v>B2BUCA NECLA TEVFİK KARADAVUT MTAL</v>
      </c>
      <c r="I60" s="2" t="s">
        <v>31</v>
      </c>
      <c r="J60" s="7" t="s">
        <v>57</v>
      </c>
    </row>
    <row r="61" spans="1:10" x14ac:dyDescent="0.25">
      <c r="A61" s="7">
        <v>4</v>
      </c>
      <c r="B61" s="7">
        <v>6</v>
      </c>
      <c r="C61" s="3" t="s">
        <v>75</v>
      </c>
      <c r="D61" s="2">
        <v>38</v>
      </c>
      <c r="E61" s="17">
        <v>46178</v>
      </c>
      <c r="F61" s="15">
        <v>0.54166666666666663</v>
      </c>
      <c r="G61" s="2" t="str">
        <f>C61</f>
        <v>A2BORNOVA MAZHAR ZORLU MTAL</v>
      </c>
      <c r="H61" s="2" t="str">
        <f>C62</f>
        <v>B1KARŞIYAKA PROF DR İLHAN VARANK AİHL</v>
      </c>
      <c r="I61" s="2" t="s">
        <v>31</v>
      </c>
      <c r="J61" s="7" t="s">
        <v>76</v>
      </c>
    </row>
    <row r="62" spans="1:10" x14ac:dyDescent="0.25">
      <c r="A62" s="7">
        <v>3</v>
      </c>
      <c r="B62" s="7">
        <v>-3</v>
      </c>
      <c r="C62" s="3" t="s">
        <v>74</v>
      </c>
      <c r="D62" s="2">
        <v>39</v>
      </c>
      <c r="E62" s="17">
        <v>46181</v>
      </c>
      <c r="F62" s="15">
        <v>0.5</v>
      </c>
      <c r="G62" s="2" t="str">
        <f>C60</f>
        <v>A1KARŞIYAKA EMLAKBANK SÜLEYMAN DEMİREL ANADOLU LİSESİ</v>
      </c>
      <c r="H62" s="2" t="str">
        <f>C62</f>
        <v>B1KARŞIYAKA PROF DR İLHAN VARANK AİHL</v>
      </c>
      <c r="I62" s="2" t="s">
        <v>31</v>
      </c>
      <c r="J62" s="7" t="s">
        <v>78</v>
      </c>
    </row>
    <row r="63" spans="1:10" x14ac:dyDescent="0.25">
      <c r="A63" s="7">
        <v>1</v>
      </c>
      <c r="B63" s="7">
        <v>-8</v>
      </c>
      <c r="C63" s="3" t="s">
        <v>73</v>
      </c>
      <c r="D63" s="2">
        <v>40</v>
      </c>
      <c r="E63" s="17">
        <v>46181</v>
      </c>
      <c r="F63" s="15">
        <v>0.54166666666666663</v>
      </c>
      <c r="G63" s="2" t="str">
        <f>C63</f>
        <v>B2BUCA NECLA TEVFİK KARADAVUT MTAL</v>
      </c>
      <c r="H63" s="2" t="str">
        <f>C61</f>
        <v>A2BORNOVA MAZHAR ZORLU MTAL</v>
      </c>
      <c r="I63" s="2" t="s">
        <v>31</v>
      </c>
      <c r="J63" s="7" t="s">
        <v>77</v>
      </c>
    </row>
    <row r="64" spans="1:10" x14ac:dyDescent="0.25">
      <c r="D64" s="2">
        <v>41</v>
      </c>
      <c r="E64" s="17">
        <v>46183</v>
      </c>
      <c r="F64" s="15">
        <v>0.5</v>
      </c>
      <c r="G64" s="2" t="str">
        <f>C60</f>
        <v>A1KARŞIYAKA EMLAKBANK SÜLEYMAN DEMİREL ANADOLU LİSESİ</v>
      </c>
      <c r="H64" s="2" t="str">
        <f>C61</f>
        <v>A2BORNOVA MAZHAR ZORLU MTAL</v>
      </c>
      <c r="I64" s="2" t="s">
        <v>31</v>
      </c>
      <c r="J64" s="7"/>
    </row>
    <row r="65" spans="4:10" x14ac:dyDescent="0.25">
      <c r="D65" s="2">
        <v>42</v>
      </c>
      <c r="E65" s="17">
        <v>46183</v>
      </c>
      <c r="F65" s="15">
        <v>0.54166666666666663</v>
      </c>
      <c r="G65" s="2" t="str">
        <f>C62</f>
        <v>B1KARŞIYAKA PROF DR İLHAN VARANK AİHL</v>
      </c>
      <c r="H65" s="2" t="str">
        <f>C63</f>
        <v>B2BUCA NECLA TEVFİK KARADAVUT MTAL</v>
      </c>
      <c r="I65" s="2" t="s">
        <v>31</v>
      </c>
      <c r="J65" s="7"/>
    </row>
    <row r="66" spans="4:10" x14ac:dyDescent="0.25">
      <c r="D66" s="4"/>
      <c r="E66" s="4"/>
      <c r="F66" s="4"/>
      <c r="G66" s="4"/>
      <c r="H66" s="4"/>
      <c r="I66" s="4"/>
    </row>
  </sheetData>
  <mergeCells count="4">
    <mergeCell ref="A1:J2"/>
    <mergeCell ref="A5:J5"/>
    <mergeCell ref="A3:J3"/>
    <mergeCell ref="A4:J4"/>
  </mergeCells>
  <conditionalFormatting sqref="F7:F8">
    <cfRule type="timePeriod" dxfId="1" priority="2" timePeriod="lastWeek">
      <formula>AND(TODAY()-ROUNDDOWN(F7,0)&gt;=(WEEKDAY(TODAY())),TODAY()-ROUNDDOWN(F7,0)&lt;(WEEKDAY(TODAY())+7))</formula>
    </cfRule>
  </conditionalFormatting>
  <conditionalFormatting sqref="M14:M15">
    <cfRule type="timePeriod" dxfId="0" priority="1" timePeriod="lastWeek">
      <formula>AND(TODAY()-ROUNDDOWN(M14,0)&gt;=(WEEKDAY(TODAY())),TODAY()-ROUNDDOWN(M14,0)&lt;(WEEKDAY(TODAY())+7))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2026-06-08T13:27:57Z</dcterms:modified>
</cp:coreProperties>
</file>